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1 Novembar 2022\"/>
    </mc:Choice>
  </mc:AlternateContent>
  <xr:revisionPtr revIDLastSave="0" documentId="13_ncr:1_{5C8E26C4-6DDB-4C71-B656-38B4D83C9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B50" i="1"/>
  <c r="B47" i="1"/>
  <c r="B45" i="1"/>
  <c r="B42" i="1"/>
  <c r="B23" i="1"/>
  <c r="B52" i="1" l="1"/>
  <c r="B22" i="1"/>
</calcChain>
</file>

<file path=xl/sharedStrings.xml><?xml version="1.0" encoding="utf-8"?>
<sst xmlns="http://schemas.openxmlformats.org/spreadsheetml/2006/main" count="61" uniqueCount="49">
  <si>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</si>
  <si>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</si>
  <si>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</si>
  <si>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</si>
  <si>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</si>
  <si>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</si>
  <si>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</si>
  <si>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</si>
  <si>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15.11.2022.</t>
  </si>
  <si>
    <t>16.11.2022.</t>
  </si>
  <si>
    <t>IZVOD  BR. 219</t>
  </si>
  <si>
    <t>SANITETSKI MATERIJAL - VARIJABILNI DEO II KVARTAL 07V</t>
  </si>
  <si>
    <t>INPHARM  CO DOO BEOGRAD</t>
  </si>
  <si>
    <t>NEOMEDICA DOO NOVI SAD</t>
  </si>
  <si>
    <t>FARMAMEDIK</t>
  </si>
  <si>
    <t>GROSIS DOO NIŠ</t>
  </si>
  <si>
    <t>MAKLER DOO BEOGRAD</t>
  </si>
  <si>
    <t>FARMALOGIST DOO BEOGRAD</t>
  </si>
  <si>
    <t>YUNYCOM DOO BEOGRAD</t>
  </si>
  <si>
    <t>OMNI MEDIKAL DOO BEOGRAD</t>
  </si>
  <si>
    <t>ECOTRADE BG DOO NIŠ</t>
  </si>
  <si>
    <t>DUNAVPLAST KORP DOO INĐIJA</t>
  </si>
  <si>
    <t>B.BRAUN ADRIA RSRB DOO BEOGRAD</t>
  </si>
  <si>
    <t>TREN DOO NIŠ</t>
  </si>
  <si>
    <t>HUMANIS</t>
  </si>
  <si>
    <t>GOSPER  DOO BEOGRAD</t>
  </si>
  <si>
    <t>PHOENIX PHARMA DOO BEOGRAD</t>
  </si>
  <si>
    <t>NOVA-GROSIS DOO NIŠ</t>
  </si>
  <si>
    <t>BEOLASER DOO BEOGRAD</t>
  </si>
  <si>
    <t>SINOFARM DOO</t>
  </si>
  <si>
    <t>LEKOVI VAN LISTE LEKOVA - 958</t>
  </si>
  <si>
    <t>INO-PHARM  DOO BEOGRAD</t>
  </si>
  <si>
    <t>MESSER TEHNOGAS AD BEOGRAD</t>
  </si>
  <si>
    <t>JUBILARNE NAGRADE 07J</t>
  </si>
  <si>
    <t>JUBILARNE NAGRADE 10-2022</t>
  </si>
  <si>
    <t>OTPREMNINE ZA PENZIJU 07T</t>
  </si>
  <si>
    <t>OTPREMNINE ZA PENZIJU 10-2022</t>
  </si>
  <si>
    <t>SOLIDARNA POMOĆ USLED ROĐENJA DETETA</t>
  </si>
  <si>
    <t>PLATA 07A</t>
  </si>
  <si>
    <t>PLATA 11-2022 I DEO</t>
  </si>
  <si>
    <t>OPŠTA BOLNICA LESKOVAC - PRENOS SREDSTAVA ZA PLATU</t>
  </si>
  <si>
    <t>UPLATA ZA MOBILNI</t>
  </si>
  <si>
    <t>RFZO - PLATA</t>
  </si>
  <si>
    <t>RFZO - LEKOVI VAN LISTE LEKOVA 958</t>
  </si>
  <si>
    <t>RFZO - SANITETSKI (VARIJABILNI DEO)</t>
  </si>
  <si>
    <t>RFZO - MATERIJALNI I OSTALI TROŠKOVI (VARIJABILNI DEO)</t>
  </si>
  <si>
    <t>RFZO - OTPREMNINE 07T</t>
  </si>
  <si>
    <t>RFZO - SOLIDARNA POMOĆ 07K</t>
  </si>
  <si>
    <t>RFZO - JUBILARNE NAGRADE 07J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</si>
</sst>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49" fontId="21" fillId="0" borderId="10" xfId="0" applyNumberFormat="1" applyFont="1" applyBorder="1"/>
    <xf numFmtId="4" fontId="21" fillId="0" borderId="11" xfId="0" applyNumberFormat="1" applyFont="1" applyBorder="1"/>
    <xf numFmtId="49" fontId="0" fillId="0" borderId="12" xfId="0" applyNumberFormat="1" applyBorder="1"/>
    <xf numFmtId="4" fontId="0" fillId="0" borderId="13" xfId="0" applyNumberFormat="1" applyBorder="1"/>
    <xf numFmtId="49" fontId="0" fillId="0" borderId="14" xfId="0" applyNumberFormat="1" applyBorder="1"/>
    <xf numFmtId="4" fontId="0" fillId="0" borderId="15" xfId="0" applyNumberFormat="1" applyBorder="1"/>
    <xf numFmtId="49" fontId="21" fillId="0" borderId="16" xfId="0" applyNumberFormat="1" applyFont="1" applyBorder="1"/>
    <xf numFmtId="4" fontId="21" fillId="0" borderId="17" xfId="0" applyNumberFormat="1" applyFont="1" applyBorder="1"/>
    <xf numFmtId="49" fontId="1" fillId="0" borderId="14" xfId="0" applyNumberFormat="1" applyFont="1" applyBorder="1"/>
    <xf numFmtId="4" fontId="1" fillId="0" borderId="15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5239394.91</v>
      </c>
    </row>
    <row r="8" spans="1:3" x14ac:dyDescent="0.25">
      <c r="A8" s="6" t="s">
        <v>2</v>
      </c>
      <c r="B8" s="6" t="s">
        <v>8</v>
      </c>
      <c r="C8" s="9">
        <v>553755.69999999995</v>
      </c>
    </row>
    <row r="9" spans="1:3" x14ac:dyDescent="0.25">
      <c r="A9" s="6" t="s">
        <v>7</v>
      </c>
      <c r="B9" s="6" t="s">
        <v>9</v>
      </c>
      <c r="C9" s="10">
        <v>34148</v>
      </c>
    </row>
    <row r="10" spans="1:3" x14ac:dyDescent="0.25">
      <c r="A10" s="6" t="s">
        <v>40</v>
      </c>
      <c r="B10" s="6" t="s">
        <v>9</v>
      </c>
      <c r="C10" s="10">
        <v>61008.46</v>
      </c>
    </row>
    <row r="11" spans="1:3" x14ac:dyDescent="0.25">
      <c r="A11" s="6" t="s">
        <v>41</v>
      </c>
      <c r="B11" s="6" t="s">
        <v>9</v>
      </c>
      <c r="C11" s="10">
        <v>246.6</v>
      </c>
    </row>
    <row r="12" spans="1:3" x14ac:dyDescent="0.25">
      <c r="A12" s="6" t="s">
        <v>42</v>
      </c>
      <c r="B12" s="6" t="s">
        <v>9</v>
      </c>
      <c r="C12" s="10">
        <v>88792794.700000003</v>
      </c>
    </row>
    <row r="13" spans="1:3" x14ac:dyDescent="0.25">
      <c r="A13" s="6" t="s">
        <v>43</v>
      </c>
      <c r="B13" s="6" t="s">
        <v>9</v>
      </c>
      <c r="C13" s="10">
        <v>314076.90999999997</v>
      </c>
    </row>
    <row r="14" spans="1:3" x14ac:dyDescent="0.25">
      <c r="A14" s="6" t="s">
        <v>44</v>
      </c>
      <c r="B14" s="6" t="s">
        <v>9</v>
      </c>
      <c r="C14" s="10">
        <v>6411059.3200000003</v>
      </c>
    </row>
    <row r="15" spans="1:3" x14ac:dyDescent="0.25">
      <c r="A15" s="6" t="s">
        <v>45</v>
      </c>
      <c r="B15" s="6" t="s">
        <v>9</v>
      </c>
      <c r="C15" s="10">
        <v>4651244.6100000003</v>
      </c>
    </row>
    <row r="16" spans="1:3" x14ac:dyDescent="0.25">
      <c r="A16" s="6" t="s">
        <v>46</v>
      </c>
      <c r="B16" s="6" t="s">
        <v>9</v>
      </c>
      <c r="C16" s="10">
        <v>714715.45</v>
      </c>
    </row>
    <row r="17" spans="1:3" x14ac:dyDescent="0.25">
      <c r="A17" s="6" t="s">
        <v>47</v>
      </c>
      <c r="B17" s="6" t="s">
        <v>9</v>
      </c>
      <c r="C17" s="10">
        <v>376410</v>
      </c>
    </row>
    <row r="18" spans="1:3" x14ac:dyDescent="0.25">
      <c r="A18" s="6" t="s">
        <v>48</v>
      </c>
      <c r="B18" s="6" t="s">
        <v>9</v>
      </c>
      <c r="C18" s="10">
        <v>1120981.78</v>
      </c>
    </row>
    <row r="19" spans="1:3" x14ac:dyDescent="0.25">
      <c r="A19" s="11" t="s">
        <v>6</v>
      </c>
      <c r="B19" s="6" t="s">
        <v>9</v>
      </c>
      <c r="C19" s="12">
        <v>97791046.620000005</v>
      </c>
    </row>
    <row r="20" spans="1:3" x14ac:dyDescent="0.25">
      <c r="A20" s="13"/>
      <c r="B20" s="6"/>
      <c r="C20" s="1">
        <f>C8+C9+C10+C11+C12+C13+C14+C15+C16+C17+C18-C19</f>
        <v>5239394.9099999964</v>
      </c>
    </row>
    <row r="21" spans="1:3" x14ac:dyDescent="0.25">
      <c r="A21" s="13"/>
      <c r="C21" s="1"/>
    </row>
    <row r="22" spans="1:3" x14ac:dyDescent="0.25">
      <c r="A22" s="7" t="s">
        <v>3</v>
      </c>
      <c r="B22" s="8" t="str">
        <f>A4</f>
        <v>16.11.2022.</v>
      </c>
    </row>
    <row r="23" spans="1:3" x14ac:dyDescent="0.25">
      <c r="A23" s="14" t="s">
        <v>11</v>
      </c>
      <c r="B23" s="15">
        <f>SUM(B24:B41)</f>
        <v>6411059.3200000003</v>
      </c>
    </row>
    <row r="24" spans="1:3" x14ac:dyDescent="0.25">
      <c r="A24" s="16" t="s">
        <v>12</v>
      </c>
      <c r="B24" s="17">
        <v>11827.2</v>
      </c>
    </row>
    <row r="25" spans="1:3" x14ac:dyDescent="0.25">
      <c r="A25" s="16" t="s">
        <v>13</v>
      </c>
      <c r="B25" s="17">
        <v>11880</v>
      </c>
    </row>
    <row r="26" spans="1:3" x14ac:dyDescent="0.25">
      <c r="A26" s="16" t="s">
        <v>14</v>
      </c>
      <c r="B26" s="17">
        <v>12219.6</v>
      </c>
    </row>
    <row r="27" spans="1:3" x14ac:dyDescent="0.25">
      <c r="A27" s="16" t="s">
        <v>15</v>
      </c>
      <c r="B27" s="17">
        <v>48168</v>
      </c>
    </row>
    <row r="28" spans="1:3" x14ac:dyDescent="0.25">
      <c r="A28" s="16" t="s">
        <v>16</v>
      </c>
      <c r="B28" s="17">
        <v>1121373.6000000001</v>
      </c>
    </row>
    <row r="29" spans="1:3" x14ac:dyDescent="0.25">
      <c r="A29" s="16" t="s">
        <v>17</v>
      </c>
      <c r="B29" s="17">
        <v>2469560.87</v>
      </c>
    </row>
    <row r="30" spans="1:3" x14ac:dyDescent="0.25">
      <c r="A30" s="16" t="s">
        <v>18</v>
      </c>
      <c r="B30" s="17">
        <v>100040</v>
      </c>
    </row>
    <row r="31" spans="1:3" x14ac:dyDescent="0.25">
      <c r="A31" s="16" t="s">
        <v>19</v>
      </c>
      <c r="B31" s="17">
        <v>5610</v>
      </c>
    </row>
    <row r="32" spans="1:3" x14ac:dyDescent="0.25">
      <c r="A32" s="16" t="s">
        <v>20</v>
      </c>
      <c r="B32" s="17">
        <v>115560</v>
      </c>
    </row>
    <row r="33" spans="1:2" x14ac:dyDescent="0.25">
      <c r="A33" s="16" t="s">
        <v>21</v>
      </c>
      <c r="B33" s="17">
        <v>88320</v>
      </c>
    </row>
    <row r="34" spans="1:2" x14ac:dyDescent="0.25">
      <c r="A34" s="16" t="s">
        <v>22</v>
      </c>
      <c r="B34" s="17">
        <v>695943.6</v>
      </c>
    </row>
    <row r="35" spans="1:2" x14ac:dyDescent="0.25">
      <c r="A35" s="16" t="s">
        <v>23</v>
      </c>
      <c r="B35" s="17">
        <v>62400</v>
      </c>
    </row>
    <row r="36" spans="1:2" x14ac:dyDescent="0.25">
      <c r="A36" s="16" t="s">
        <v>24</v>
      </c>
      <c r="B36" s="17">
        <v>210498.2</v>
      </c>
    </row>
    <row r="37" spans="1:2" x14ac:dyDescent="0.25">
      <c r="A37" s="16" t="s">
        <v>25</v>
      </c>
      <c r="B37" s="17">
        <v>425016</v>
      </c>
    </row>
    <row r="38" spans="1:2" x14ac:dyDescent="0.25">
      <c r="A38" s="16" t="s">
        <v>26</v>
      </c>
      <c r="B38" s="17">
        <v>572173.25</v>
      </c>
    </row>
    <row r="39" spans="1:2" x14ac:dyDescent="0.25">
      <c r="A39" s="16" t="s">
        <v>27</v>
      </c>
      <c r="B39" s="17">
        <v>2160</v>
      </c>
    </row>
    <row r="40" spans="1:2" x14ac:dyDescent="0.25">
      <c r="A40" s="16" t="s">
        <v>28</v>
      </c>
      <c r="B40" s="17">
        <v>363000</v>
      </c>
    </row>
    <row r="41" spans="1:2" x14ac:dyDescent="0.25">
      <c r="A41" s="18" t="s">
        <v>29</v>
      </c>
      <c r="B41" s="19">
        <v>95309</v>
      </c>
    </row>
    <row r="42" spans="1:2" x14ac:dyDescent="0.25">
      <c r="A42" s="14" t="s">
        <v>30</v>
      </c>
      <c r="B42" s="15">
        <f>SUM(B43:B44)</f>
        <v>314076.90999999997</v>
      </c>
    </row>
    <row r="43" spans="1:2" x14ac:dyDescent="0.25">
      <c r="A43" s="16" t="s">
        <v>31</v>
      </c>
      <c r="B43" s="17">
        <v>2200</v>
      </c>
    </row>
    <row r="44" spans="1:2" x14ac:dyDescent="0.25">
      <c r="A44" s="18" t="s">
        <v>32</v>
      </c>
      <c r="B44" s="19">
        <v>311876.90999999997</v>
      </c>
    </row>
    <row r="45" spans="1:2" x14ac:dyDescent="0.25">
      <c r="A45" s="14" t="s">
        <v>33</v>
      </c>
      <c r="B45" s="15">
        <f>B46</f>
        <v>1120981.78</v>
      </c>
    </row>
    <row r="46" spans="1:2" x14ac:dyDescent="0.25">
      <c r="A46" s="18" t="s">
        <v>34</v>
      </c>
      <c r="B46" s="19">
        <v>1120981.78</v>
      </c>
    </row>
    <row r="47" spans="1:2" x14ac:dyDescent="0.25">
      <c r="A47" s="14" t="s">
        <v>35</v>
      </c>
      <c r="B47" s="15">
        <f>B48</f>
        <v>714715.45</v>
      </c>
    </row>
    <row r="48" spans="1:2" x14ac:dyDescent="0.25">
      <c r="A48" s="18" t="s">
        <v>36</v>
      </c>
      <c r="B48" s="19">
        <v>714715.45</v>
      </c>
    </row>
    <row r="49" spans="1:2" x14ac:dyDescent="0.25">
      <c r="A49" s="20" t="s">
        <v>37</v>
      </c>
      <c r="B49" s="21">
        <v>376410</v>
      </c>
    </row>
    <row r="50" spans="1:2" x14ac:dyDescent="0.25">
      <c r="A50" s="14" t="s">
        <v>38</v>
      </c>
      <c r="B50" s="15">
        <f>B51</f>
        <v>88853803.159999996</v>
      </c>
    </row>
    <row r="51" spans="1:2" x14ac:dyDescent="0.25">
      <c r="A51" s="22" t="s">
        <v>39</v>
      </c>
      <c r="B51" s="23">
        <v>88853803.159999996</v>
      </c>
    </row>
    <row r="52" spans="1:2" x14ac:dyDescent="0.25">
      <c r="B52" s="1">
        <f>B23+B42+B45+B47+B49+B50</f>
        <v>97791046.620000005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2022-11-17T06:12:18Z</cp:lastPrinted>
  <dcterms:created xsi:type="dcterms:W3CDTF">2009-03-09T09:27:50Z</dcterms:created>
  <dcterms:modified xsi:type="dcterms:W3CDTF">2022-11-17T06:12:49Z</dcterms:modified>
</cp:coreProperties>
</file>